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71250001MAC_87.664\"/>
    </mc:Choice>
  </mc:AlternateContent>
  <xr:revisionPtr revIDLastSave="0" documentId="13_ncr:1_{B596036A-DB1A-4BF8-BC8E-50E30D494192}" xr6:coauthVersionLast="47" xr6:coauthVersionMax="47" xr10:uidLastSave="{00000000-0000-0000-0000-000000000000}"/>
  <bookViews>
    <workbookView xWindow="-120" yWindow="-120" windowWidth="20730" windowHeight="11040" xr2:uid="{E642DB67-66F4-40B3-9398-AC659E142378}"/>
  </bookViews>
  <sheets>
    <sheet name="CAPA " sheetId="1" r:id="rId1"/>
    <sheet name="ORDEM BANCÁRIA " sheetId="2" r:id="rId2"/>
    <sheet name="FLUXO DE CAIXA " sheetId="3" r:id="rId3"/>
    <sheet name="COMPOSIÇÃO DAS DESPESAS 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 '!$A$5:$G$14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 '!$A$1:$G$14</definedName>
    <definedName name="_xlnm.Print_Area" localSheetId="2">'FLUXO DE CAIXA '!$A$1:$B$16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[3]RecProprios!$E$1:$E$65536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[3]Tabelas!$D$1:$D$3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[3]Tabelas!$F$1:$F$13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[3]Tabelas!$A$1:$A$6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 '!$1:$5</definedName>
    <definedName name="UGE">[3]Tabelas!$E$1:$E$3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" i="4" l="1"/>
  <c r="B14" i="3"/>
  <c r="B9" i="3"/>
  <c r="B16" i="3" s="1"/>
</calcChain>
</file>

<file path=xl/sharedStrings.xml><?xml version="1.0" encoding="utf-8"?>
<sst xmlns="http://schemas.openxmlformats.org/spreadsheetml/2006/main" count="47" uniqueCount="27">
  <si>
    <t xml:space="preserve">  </t>
  </si>
  <si>
    <t>EMENDA N° 71250001 </t>
  </si>
  <si>
    <t>SECRETARIA DE ESTADO DA SAÚDE DE SÃO PAULO</t>
  </si>
  <si>
    <t>RESOLUÇÃO SS Nº 03, DE 06 DE JANEIRO DE 2026</t>
  </si>
  <si>
    <t>INCREMENTO MAC - BANCADA PAULISTA - CIRURGIAS ELETIVAS  ICHC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</si>
  <si>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</si>
  <si>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</si>
  <si>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</si>
  <si>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</si>
  <si>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</si>
  <si>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</si>
  <si>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</si>
  <si>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</si>
  <si>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</si>
  <si>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</si>
  <si>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</si>
  <si>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</si>
  <si>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</si>
  <si>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</si>
  <si>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</si>
  <si>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</si>
  <si>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</si>
  <si>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ALCON BRASIL CUIDADOS COM A SAUDE LTDA                      </t>
  </si>
  <si>
    <t xml:space="preserve">HDL LOGISTICA HOSPITALAR LTDA                               </t>
  </si>
  <si>
    <t xml:space="preserve">CIRURGICA FERNANDES COM DE MAT CIRURG E HOSPIT SOC LTDA     </t>
  </si>
  <si>
    <t xml:space="preserve">BOSTON SCIENTIFIC DO BRASIL LTDA 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</si>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</sst>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2" applyFont="1" applyAlignment="1">
      <alignment vertical="center"/>
    </xf>
    <xf numFmtId="0" fontId="1" fillId="0" borderId="0" xfId="3"/>
    <xf numFmtId="0" fontId="8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1" fillId="0" borderId="1" xfId="4" applyFont="1" applyBorder="1" applyAlignment="1">
      <alignment vertical="center" wrapText="1"/>
    </xf>
    <xf numFmtId="4" fontId="11" fillId="0" borderId="2" xfId="4" applyNumberFormat="1" applyFont="1" applyBorder="1" applyAlignment="1">
      <alignment vertical="center"/>
    </xf>
    <xf numFmtId="0" fontId="12" fillId="0" borderId="3" xfId="4" applyFont="1" applyBorder="1" applyAlignment="1">
      <alignment horizontal="left" vertical="center" wrapText="1"/>
    </xf>
    <xf numFmtId="4" fontId="12" fillId="0" borderId="4" xfId="2" applyNumberFormat="1" applyFont="1" applyBorder="1" applyAlignment="1">
      <alignment vertical="center"/>
    </xf>
    <xf numFmtId="0" fontId="11" fillId="0" borderId="0" xfId="2" applyFont="1" applyAlignment="1">
      <alignment horizontal="left" vertical="center" wrapText="1"/>
    </xf>
    <xf numFmtId="4" fontId="11" fillId="0" borderId="0" xfId="2" applyNumberFormat="1" applyFont="1" applyAlignment="1">
      <alignment vertical="center"/>
    </xf>
    <xf numFmtId="0" fontId="11" fillId="3" borderId="3" xfId="2" applyFont="1" applyFill="1" applyBorder="1" applyAlignment="1">
      <alignment horizontal="left" vertical="center" wrapText="1"/>
    </xf>
    <xf numFmtId="4" fontId="11" fillId="3" borderId="4" xfId="2" applyNumberFormat="1" applyFont="1" applyFill="1" applyBorder="1" applyAlignment="1">
      <alignment vertical="center"/>
    </xf>
    <xf numFmtId="0" fontId="13" fillId="0" borderId="0" xfId="2" applyFont="1" applyAlignment="1">
      <alignment vertical="center" wrapText="1"/>
    </xf>
    <xf numFmtId="4" fontId="13" fillId="0" borderId="0" xfId="2" applyNumberFormat="1" applyFont="1" applyAlignment="1">
      <alignment vertical="center"/>
    </xf>
    <xf numFmtId="4" fontId="1" fillId="0" borderId="0" xfId="3" applyNumberFormat="1"/>
    <xf numFmtId="0" fontId="11" fillId="3" borderId="3" xfId="2" applyFont="1" applyFill="1" applyBorder="1" applyAlignment="1">
      <alignment horizontal="left" vertical="center"/>
    </xf>
    <xf numFmtId="4" fontId="14" fillId="3" borderId="4" xfId="2" applyNumberFormat="1" applyFont="1" applyFill="1" applyBorder="1" applyAlignment="1">
      <alignment vertical="center"/>
    </xf>
    <xf numFmtId="0" fontId="10" fillId="0" borderId="0" xfId="2" applyFont="1"/>
    <xf numFmtId="4" fontId="10" fillId="0" borderId="0" xfId="2" applyNumberFormat="1" applyFont="1"/>
    <xf numFmtId="0" fontId="15" fillId="4" borderId="5" xfId="2" applyFont="1" applyFill="1" applyBorder="1" applyAlignment="1">
      <alignment vertical="center"/>
    </xf>
    <xf numFmtId="164" fontId="15" fillId="4" borderId="6" xfId="2" applyNumberFormat="1" applyFont="1" applyFill="1" applyBorder="1" applyAlignment="1">
      <alignment vertical="center"/>
    </xf>
    <xf numFmtId="164" fontId="1" fillId="0" borderId="0" xfId="3" applyNumberFormat="1"/>
    <xf numFmtId="0" fontId="16" fillId="0" borderId="0" xfId="2" applyFont="1"/>
    <xf numFmtId="0" fontId="17" fillId="0" borderId="0" xfId="5" applyFont="1" applyAlignment="1">
      <alignment horizontal="center" vertical="center"/>
    </xf>
    <xf numFmtId="0" fontId="1" fillId="0" borderId="0" xfId="5" applyAlignment="1">
      <alignment vertical="center"/>
    </xf>
    <xf numFmtId="0" fontId="1" fillId="0" borderId="0" xfId="5" applyAlignment="1">
      <alignment horizontal="center"/>
    </xf>
    <xf numFmtId="0" fontId="1" fillId="0" borderId="0" xfId="5" applyAlignment="1">
      <alignment horizontal="left" indent="1"/>
    </xf>
    <xf numFmtId="14" fontId="1" fillId="0" borderId="0" xfId="5" applyNumberFormat="1" applyAlignment="1">
      <alignment horizontal="left" indent="1"/>
    </xf>
    <xf numFmtId="0" fontId="1" fillId="0" borderId="0" xfId="5" applyAlignment="1">
      <alignment horizontal="left" indent="2"/>
    </xf>
    <xf numFmtId="4" fontId="1" fillId="0" borderId="0" xfId="5" applyNumberFormat="1" applyAlignment="1">
      <alignment horizontal="right"/>
    </xf>
    <xf numFmtId="0" fontId="1" fillId="0" borderId="0" xfId="5"/>
    <xf numFmtId="0" fontId="18" fillId="0" borderId="0" xfId="5" applyFont="1" applyAlignment="1">
      <alignment horizontal="center" vertical="center"/>
    </xf>
    <xf numFmtId="0" fontId="19" fillId="0" borderId="0" xfId="5" applyFont="1" applyAlignment="1">
      <alignment vertical="center"/>
    </xf>
    <xf numFmtId="0" fontId="20" fillId="0" borderId="0" xfId="5" applyFont="1" applyAlignment="1">
      <alignment vertical="center" wrapText="1"/>
    </xf>
    <xf numFmtId="0" fontId="20" fillId="0" borderId="0" xfId="5" applyFont="1" applyAlignment="1">
      <alignment horizontal="center" vertical="center" wrapText="1"/>
    </xf>
    <xf numFmtId="165" fontId="21" fillId="0" borderId="0" xfId="5" applyNumberFormat="1" applyFont="1" applyAlignment="1">
      <alignment vertical="center"/>
    </xf>
    <xf numFmtId="0" fontId="22" fillId="0" borderId="0" xfId="5" applyFont="1" applyAlignment="1">
      <alignment vertical="center"/>
    </xf>
    <xf numFmtId="0" fontId="23" fillId="5" borderId="7" xfId="5" applyFont="1" applyFill="1" applyBorder="1" applyAlignment="1">
      <alignment horizontal="center" vertical="center"/>
    </xf>
    <xf numFmtId="14" fontId="24" fillId="5" borderId="7" xfId="5" applyNumberFormat="1" applyFont="1" applyFill="1" applyBorder="1" applyAlignment="1">
      <alignment horizontal="center" vertical="center"/>
    </xf>
    <xf numFmtId="14" fontId="24" fillId="5" borderId="7" xfId="5" applyNumberFormat="1" applyFont="1" applyFill="1" applyBorder="1" applyAlignment="1">
      <alignment horizontal="center" vertical="center" wrapText="1"/>
    </xf>
    <xf numFmtId="0" fontId="25" fillId="0" borderId="0" xfId="5" applyFont="1" applyAlignment="1">
      <alignment horizontal="center"/>
    </xf>
    <xf numFmtId="0" fontId="26" fillId="0" borderId="7" xfId="6" quotePrefix="1" applyNumberFormat="1" applyFont="1" applyFill="1" applyBorder="1" applyAlignment="1">
      <alignment horizontal="center" vertical="center"/>
    </xf>
    <xf numFmtId="0" fontId="27" fillId="0" borderId="7" xfId="6" applyNumberFormat="1" applyFont="1" applyFill="1" applyBorder="1" applyAlignment="1">
      <alignment horizontal="center" vertical="center"/>
    </xf>
    <xf numFmtId="0" fontId="21" fillId="0" borderId="7" xfId="2" applyFont="1" applyBorder="1" applyAlignment="1">
      <alignment vertical="center"/>
    </xf>
    <xf numFmtId="0" fontId="21" fillId="0" borderId="7" xfId="2" applyFont="1" applyBorder="1" applyAlignment="1">
      <alignment horizontal="center" vertical="center"/>
    </xf>
    <xf numFmtId="165" fontId="21" fillId="0" borderId="7" xfId="2" applyNumberFormat="1" applyFont="1" applyBorder="1" applyAlignment="1">
      <alignment horizontal="center"/>
    </xf>
    <xf numFmtId="14" fontId="21" fillId="0" borderId="7" xfId="2" applyNumberFormat="1" applyFont="1" applyBorder="1" applyAlignment="1">
      <alignment horizontal="center"/>
    </xf>
    <xf numFmtId="0" fontId="28" fillId="5" borderId="8" xfId="5" applyFont="1" applyFill="1" applyBorder="1" applyAlignment="1">
      <alignment horizontal="left" vertical="center" indent="1"/>
    </xf>
    <xf numFmtId="0" fontId="28" fillId="5" borderId="9" xfId="5" applyFont="1" applyFill="1" applyBorder="1" applyAlignment="1">
      <alignment horizontal="left" vertical="center" indent="1"/>
    </xf>
    <xf numFmtId="0" fontId="28" fillId="5" borderId="10" xfId="5" applyFont="1" applyFill="1" applyBorder="1" applyAlignment="1">
      <alignment horizontal="left" vertical="center" indent="1"/>
    </xf>
    <xf numFmtId="165" fontId="28" fillId="5" borderId="11" xfId="5" applyNumberFormat="1" applyFont="1" applyFill="1" applyBorder="1" applyAlignment="1">
      <alignment vertical="center"/>
    </xf>
    <xf numFmtId="0" fontId="29" fillId="0" borderId="0" xfId="5" applyFont="1" applyAlignment="1">
      <alignment horizontal="center" vertical="center"/>
    </xf>
    <xf numFmtId="0" fontId="29" fillId="0" borderId="0" xfId="5" applyFont="1" applyAlignment="1">
      <alignment vertical="center"/>
    </xf>
  </cellXfs>
  <cellStyles count="7">
    <cellStyle name="Normal" xfId="0" builtinId="0"/>
    <cellStyle name="Normal 2 2" xfId="2" xr:uid="{567EC5EB-2ADF-41E6-87DB-2E58B5002048}"/>
    <cellStyle name="Normal 2 2 2 2 12 2" xfId="4" xr:uid="{5BCFCABA-993C-4680-BB0B-142652F600BA}"/>
    <cellStyle name="Normal 3 2 2" xfId="1" xr:uid="{DA944A58-E516-4717-B399-259CC1318A2F}"/>
    <cellStyle name="Normal 3 2 2 2" xfId="5" xr:uid="{CB31C0E3-13D5-409B-A354-51DF80824D2E}"/>
    <cellStyle name="Normal 4" xfId="3" xr:uid="{CCD73965-33BB-49AA-9E7D-B5BC27DC7D5D}"/>
    <cellStyle name="Vírgula 3 2 2" xfId="6" xr:uid="{B6A016A4-23B8-46BB-A494-AD85D035D1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D37CAAD-3534-4997-A169-380B0D20A0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6300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3</xdr:row>
      <xdr:rowOff>85628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F5492C-AC44-47E3-A90A-0E640DC862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66675</xdr:rowOff>
    </xdr:from>
    <xdr:to>
      <xdr:col>8</xdr:col>
      <xdr:colOff>315136</xdr:colOff>
      <xdr:row>33</xdr:row>
      <xdr:rowOff>38100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49EA7ED-771F-4789-8C0D-708789D1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14375"/>
          <a:ext cx="5153836" cy="466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200025</xdr:colOff>
      <xdr:row>21</xdr:row>
      <xdr:rowOff>28575</xdr:rowOff>
    </xdr:from>
    <xdr:to>
      <xdr:col>9</xdr:col>
      <xdr:colOff>66675</xdr:colOff>
      <xdr:row>28</xdr:row>
      <xdr:rowOff>63745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B5402071-0A80-4E98-A490-05142DEDF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48025" y="3429000"/>
          <a:ext cx="2305050" cy="116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F30155-CD31-4D19-971F-71E67BAB6B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44BAEF-9A82-4E80-A263-8CF9C7D482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32509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3_87.664%20-%20PORT.8967/6%20-%20Junho.26/87.663_87.664%20-%20PORT.8967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63_87.664%20-%20PORT.8967\6%20-%20Junho.26\87.663_87.664%20-%20PORT.8967%20-%2006.26.xlsx" TargetMode="External"/><Relationship Id="rId1" Type="http://schemas.openxmlformats.org/officeDocument/2006/relationships/externalLinkPath" Target="/Controladoria/Projetos%20Controladoria/Subven&#231;&#245;es/SES/ativas/SES%20-%202026/3%20-%20PORTARIAS/87.663_87.664%20-%20PORT.8967/6%20-%20Junho.26/87.663_87.664%20-%20PORT.8967%20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7%20-%20PORT.7716/6-%20Junho.26/87.657%20-%20PORT.7716%20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57%20-%20PORT.7716\6-%20Junho.26\87.657%20-%20PORT.7716%20-%2006.26.xlsx" TargetMode="External"/><Relationship Id="rId1" Type="http://schemas.openxmlformats.org/officeDocument/2006/relationships/externalLinkPath" Target="/Controladoria/Projetos%20Controladoria/Subven&#231;&#245;es/SES/ativas/SES%20-%202026/3%20-%20PORTARIAS/87.657%20-%20PORT.7716/6-%20Junho.26/87.657%20-%20PORT.7716%20-%2006.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87.663"/>
      <sheetName val="87.664"/>
      <sheetName val="Composição"/>
      <sheetName val="Conciliação"/>
      <sheetName val="Composição 87.663"/>
      <sheetName val="Composição 87.664"/>
      <sheetName val="Pré Prestação_87.663"/>
      <sheetName val="Pré Prestação_87.664"/>
      <sheetName val="CAPA"/>
      <sheetName val="ORDEM BANCÁRIA"/>
      <sheetName val="FLUXO DE CAIXA"/>
      <sheetName val="COMPOSIÇÃO DAS DESPESAS"/>
      <sheetName val="CAPA (2)"/>
      <sheetName val="ORDEM BANCÁRIA (2)"/>
      <sheetName val="FLUXO DE CAIXA (2)"/>
      <sheetName val="COMPOSIÇÃO DAS DESPESA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AB85D-3859-44B9-B1B7-C839EBAEEA34}">
  <dimension ref="A1:N8"/>
  <sheetViews>
    <sheetView showGridLines="0" tabSelected="1" zoomScale="70" zoomScaleNormal="70" workbookViewId="0">
      <selection activeCell="A11" sqref="A11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72E6-8935-47DD-926C-7F7A304509E5}">
  <dimension ref="A1"/>
  <sheetViews>
    <sheetView showGridLines="0" workbookViewId="0">
      <selection activeCell="A11" sqref="A11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D285-44FD-444D-B1E0-C8E4DE6F98C4}">
  <dimension ref="A1:G20"/>
  <sheetViews>
    <sheetView showGridLines="0" topLeftCell="A3" zoomScale="85" zoomScaleNormal="85" workbookViewId="0">
      <selection activeCell="C22" sqref="C22"/>
    </sheetView>
  </sheetViews>
  <sheetFormatPr defaultRowHeight="15" x14ac:dyDescent="0.25"/>
  <cols>
    <col min="1" max="1" width="61.7109375" style="28" customWidth="1"/>
    <col min="2" max="2" width="38.28515625" style="28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7" ht="52.15" customHeight="1" x14ac:dyDescent="0.25">
      <c r="A1" s="10"/>
      <c r="B1" s="10"/>
    </row>
    <row r="2" spans="1:7" ht="27" customHeight="1" x14ac:dyDescent="0.25">
      <c r="A2" s="12"/>
      <c r="B2" s="12"/>
    </row>
    <row r="3" spans="1:7" ht="37.9" customHeight="1" x14ac:dyDescent="0.25">
      <c r="A3" s="13" t="s">
        <v>6</v>
      </c>
      <c r="B3" s="13"/>
    </row>
    <row r="4" spans="1:7" ht="25.15" customHeight="1" x14ac:dyDescent="0.25">
      <c r="A4" s="14"/>
      <c r="B4" s="14"/>
    </row>
    <row r="5" spans="1:7" ht="14.45" customHeight="1" x14ac:dyDescent="0.25">
      <c r="A5" s="14"/>
      <c r="B5" s="14"/>
    </row>
    <row r="6" spans="1:7" ht="14.45" customHeight="1" thickBot="1" x14ac:dyDescent="0.3">
      <c r="A6" s="15" t="s">
        <v>7</v>
      </c>
      <c r="B6" s="16">
        <v>3663852.19</v>
      </c>
    </row>
    <row r="7" spans="1:7" ht="27.6" customHeight="1" x14ac:dyDescent="0.25">
      <c r="A7" s="17" t="s">
        <v>8</v>
      </c>
      <c r="B7" s="18">
        <v>38939.360000000001</v>
      </c>
    </row>
    <row r="8" spans="1:7" x14ac:dyDescent="0.25">
      <c r="A8" s="19"/>
      <c r="B8" s="20"/>
    </row>
    <row r="9" spans="1:7" x14ac:dyDescent="0.25">
      <c r="A9" s="21" t="s">
        <v>9</v>
      </c>
      <c r="B9" s="22">
        <f>SUM(B7:B8)</f>
        <v>38939.360000000001</v>
      </c>
    </row>
    <row r="10" spans="1:7" x14ac:dyDescent="0.25">
      <c r="A10" s="19"/>
      <c r="B10" s="20"/>
    </row>
    <row r="11" spans="1:7" ht="27.6" customHeight="1" x14ac:dyDescent="0.25">
      <c r="A11" s="23" t="s">
        <v>10</v>
      </c>
      <c r="B11" s="24"/>
    </row>
    <row r="12" spans="1:7" ht="27.6" customHeight="1" x14ac:dyDescent="0.25">
      <c r="A12" s="17" t="s">
        <v>11</v>
      </c>
      <c r="B12" s="18">
        <v>-109233.56</v>
      </c>
      <c r="C12" s="25"/>
      <c r="D12" s="25"/>
    </row>
    <row r="13" spans="1:7" x14ac:dyDescent="0.25">
      <c r="A13" s="19"/>
      <c r="B13" s="20"/>
    </row>
    <row r="14" spans="1:7" ht="27.6" customHeight="1" x14ac:dyDescent="0.25">
      <c r="A14" s="26" t="s">
        <v>9</v>
      </c>
      <c r="B14" s="27">
        <f>SUM(B12:B13)</f>
        <v>-109233.56</v>
      </c>
      <c r="C14" s="25"/>
    </row>
    <row r="15" spans="1:7" x14ac:dyDescent="0.25">
      <c r="B15" s="29"/>
    </row>
    <row r="16" spans="1:7" ht="27.6" customHeight="1" thickBot="1" x14ac:dyDescent="0.3">
      <c r="A16" s="30" t="s">
        <v>12</v>
      </c>
      <c r="B16" s="31">
        <f>B6+B9+B14</f>
        <v>3593557.9899999998</v>
      </c>
      <c r="D16" s="32"/>
      <c r="E16" s="32"/>
      <c r="G16" s="32"/>
    </row>
    <row r="20" spans="1:2" x14ac:dyDescent="0.25">
      <c r="A20" s="33"/>
      <c r="B20" s="29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C6B07-EAEA-42C8-B53B-A2451276862F}">
  <dimension ref="A1:G14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6.140625" style="36" customWidth="1"/>
    <col min="2" max="2" width="13.42578125" style="36" customWidth="1"/>
    <col min="3" max="3" width="33.28515625" style="37" customWidth="1"/>
    <col min="4" max="4" width="25.5703125" style="37" customWidth="1"/>
    <col min="5" max="5" width="45.5703125" style="37" customWidth="1"/>
    <col min="6" max="6" width="16.140625" style="40" bestFit="1" customWidth="1"/>
    <col min="7" max="7" width="14.85546875" style="38" customWidth="1"/>
    <col min="8" max="16384" width="9.140625" style="41"/>
  </cols>
  <sheetData>
    <row r="1" spans="1:7" s="35" customFormat="1" ht="53.25" customHeight="1" x14ac:dyDescent="0.25">
      <c r="A1" s="34"/>
      <c r="B1" s="34"/>
      <c r="C1" s="34"/>
      <c r="D1" s="34"/>
      <c r="E1" s="34"/>
      <c r="F1" s="34"/>
      <c r="G1" s="34"/>
    </row>
    <row r="2" spans="1:7" ht="12" customHeight="1" x14ac:dyDescent="0.25">
      <c r="E2" s="38"/>
      <c r="F2" s="39"/>
      <c r="G2" s="40"/>
    </row>
    <row r="3" spans="1:7" s="43" customFormat="1" ht="20.100000000000001" customHeight="1" x14ac:dyDescent="0.25">
      <c r="A3" s="42" t="s">
        <v>13</v>
      </c>
      <c r="B3" s="42"/>
      <c r="C3" s="42"/>
      <c r="D3" s="42"/>
      <c r="E3" s="42"/>
      <c r="F3" s="42"/>
      <c r="G3" s="42"/>
    </row>
    <row r="4" spans="1:7" s="47" customFormat="1" ht="13.5" customHeight="1" x14ac:dyDescent="0.25">
      <c r="A4" s="44"/>
      <c r="B4" s="45"/>
      <c r="C4" s="44"/>
      <c r="D4" s="44"/>
      <c r="E4" s="44"/>
      <c r="F4" s="46"/>
      <c r="G4" s="44"/>
    </row>
    <row r="5" spans="1:7" s="51" customFormat="1" ht="27" customHeight="1" x14ac:dyDescent="0.2">
      <c r="A5" s="48" t="s">
        <v>14</v>
      </c>
      <c r="B5" s="48" t="s">
        <v>15</v>
      </c>
      <c r="C5" s="48" t="s">
        <v>16</v>
      </c>
      <c r="D5" s="48" t="s">
        <v>17</v>
      </c>
      <c r="E5" s="48" t="s">
        <v>18</v>
      </c>
      <c r="F5" s="49" t="s">
        <v>19</v>
      </c>
      <c r="G5" s="50" t="s">
        <v>20</v>
      </c>
    </row>
    <row r="6" spans="1:7" s="36" customFormat="1" x14ac:dyDescent="0.25">
      <c r="A6" s="52">
        <v>1</v>
      </c>
      <c r="B6" s="53">
        <v>176048</v>
      </c>
      <c r="C6" s="54" t="s">
        <v>21</v>
      </c>
      <c r="D6" s="55" t="s">
        <v>11</v>
      </c>
      <c r="E6" s="54" t="s">
        <v>22</v>
      </c>
      <c r="F6" s="56">
        <v>-40368.06</v>
      </c>
      <c r="G6" s="57">
        <v>46185</v>
      </c>
    </row>
    <row r="7" spans="1:7" s="36" customFormat="1" x14ac:dyDescent="0.25">
      <c r="A7" s="52">
        <v>2</v>
      </c>
      <c r="B7" s="53">
        <v>172153</v>
      </c>
      <c r="C7" s="54" t="s">
        <v>21</v>
      </c>
      <c r="D7" s="55" t="s">
        <v>11</v>
      </c>
      <c r="E7" s="54" t="s">
        <v>22</v>
      </c>
      <c r="F7" s="56">
        <v>-5175</v>
      </c>
      <c r="G7" s="57">
        <v>46192</v>
      </c>
    </row>
    <row r="8" spans="1:7" s="36" customFormat="1" x14ac:dyDescent="0.25">
      <c r="A8" s="52">
        <v>3</v>
      </c>
      <c r="B8" s="53">
        <v>172809</v>
      </c>
      <c r="C8" s="54" t="s">
        <v>21</v>
      </c>
      <c r="D8" s="55" t="s">
        <v>11</v>
      </c>
      <c r="E8" s="54" t="s">
        <v>22</v>
      </c>
      <c r="F8" s="56">
        <v>-24572.25</v>
      </c>
      <c r="G8" s="57">
        <v>46192</v>
      </c>
    </row>
    <row r="9" spans="1:7" s="36" customFormat="1" x14ac:dyDescent="0.25">
      <c r="A9" s="52">
        <v>4</v>
      </c>
      <c r="B9" s="53">
        <v>177029</v>
      </c>
      <c r="C9" s="54" t="s">
        <v>21</v>
      </c>
      <c r="D9" s="55" t="s">
        <v>11</v>
      </c>
      <c r="E9" s="54" t="s">
        <v>22</v>
      </c>
      <c r="F9" s="56">
        <v>-24572.25</v>
      </c>
      <c r="G9" s="57">
        <v>46192</v>
      </c>
    </row>
    <row r="10" spans="1:7" s="36" customFormat="1" x14ac:dyDescent="0.25">
      <c r="A10" s="52">
        <v>5</v>
      </c>
      <c r="B10" s="53">
        <v>159863</v>
      </c>
      <c r="C10" s="54" t="s">
        <v>21</v>
      </c>
      <c r="D10" s="55" t="s">
        <v>11</v>
      </c>
      <c r="E10" s="54" t="s">
        <v>23</v>
      </c>
      <c r="F10" s="56">
        <v>-1589.5</v>
      </c>
      <c r="G10" s="57">
        <v>46195</v>
      </c>
    </row>
    <row r="11" spans="1:7" s="36" customFormat="1" x14ac:dyDescent="0.25">
      <c r="A11" s="52">
        <v>6</v>
      </c>
      <c r="B11" s="53">
        <v>159242</v>
      </c>
      <c r="C11" s="54" t="s">
        <v>21</v>
      </c>
      <c r="D11" s="55" t="s">
        <v>11</v>
      </c>
      <c r="E11" s="54" t="s">
        <v>23</v>
      </c>
      <c r="F11" s="56">
        <v>-1300.5</v>
      </c>
      <c r="G11" s="57">
        <v>46197</v>
      </c>
    </row>
    <row r="12" spans="1:7" s="36" customFormat="1" x14ac:dyDescent="0.25">
      <c r="A12" s="52">
        <v>7</v>
      </c>
      <c r="B12" s="53">
        <v>1995454</v>
      </c>
      <c r="C12" s="54" t="s">
        <v>21</v>
      </c>
      <c r="D12" s="55" t="s">
        <v>11</v>
      </c>
      <c r="E12" s="54" t="s">
        <v>24</v>
      </c>
      <c r="F12" s="56">
        <v>-2800</v>
      </c>
      <c r="G12" s="57">
        <v>46197</v>
      </c>
    </row>
    <row r="13" spans="1:7" s="36" customFormat="1" ht="15.75" thickBot="1" x14ac:dyDescent="0.3">
      <c r="A13" s="52">
        <v>8</v>
      </c>
      <c r="B13" s="53">
        <v>3447741</v>
      </c>
      <c r="C13" s="54" t="s">
        <v>21</v>
      </c>
      <c r="D13" s="55" t="s">
        <v>11</v>
      </c>
      <c r="E13" s="54" t="s">
        <v>25</v>
      </c>
      <c r="F13" s="56">
        <v>-8856</v>
      </c>
      <c r="G13" s="57">
        <v>46198</v>
      </c>
    </row>
    <row r="14" spans="1:7" s="63" customFormat="1" ht="26.45" customHeight="1" thickBot="1" x14ac:dyDescent="0.3">
      <c r="A14" s="58" t="s">
        <v>26</v>
      </c>
      <c r="B14" s="59"/>
      <c r="C14" s="59"/>
      <c r="D14" s="59"/>
      <c r="E14" s="60"/>
      <c r="F14" s="61">
        <f>SUM(F6:F13)</f>
        <v>-109233.56</v>
      </c>
      <c r="G14" s="62"/>
    </row>
  </sheetData>
  <autoFilter ref="A5:G14" xr:uid="{3B284A6B-02DB-4AC5-8CB7-6E757353B477}"/>
  <mergeCells count="3">
    <mergeCell ref="A1:G1"/>
    <mergeCell ref="A3:G3"/>
    <mergeCell ref="A14:E14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7DB4E75-E376-4EF4-848F-B62082D5D861}"/>
</file>

<file path=customXml/itemProps2.xml><?xml version="1.0" encoding="utf-8"?>
<ds:datastoreItem xmlns:ds="http://schemas.openxmlformats.org/officeDocument/2006/customXml" ds:itemID="{B2660E81-6751-4C86-9CF4-ACCD1DC51CE9}"/>
</file>

<file path=customXml/itemProps3.xml><?xml version="1.0" encoding="utf-8"?>
<ds:datastoreItem xmlns:ds="http://schemas.openxmlformats.org/officeDocument/2006/customXml" ds:itemID="{16A1BEC9-9EE2-4380-B486-E8CE65123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CAPA </vt:lpstr>
      <vt:lpstr>ORDEM BANCÁRIA </vt:lpstr>
      <vt:lpstr>FLUXO DE CAIXA </vt:lpstr>
      <vt:lpstr>COMPOSIÇÃO DAS DESPESAS </vt:lpstr>
      <vt:lpstr>'COMPOSIÇÃO DAS DESPESAS '!Area_de_impressao</vt:lpstr>
      <vt:lpstr>'FLUXO DE CAIXA '!Area_de_impressao</vt:lpstr>
      <vt:lpstr>'COMPOSIÇÃO DAS DESPESAS 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2026-07-27T16:13:06Z</dcterms:created>
  <dcterms:modified xsi:type="dcterms:W3CDTF">2026-07-27T16:14:08Z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